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0 BESTANDEN\0 WIJN\0 VINIFICATIE\0 TOOLS\Ontzuren\"/>
    </mc:Choice>
  </mc:AlternateContent>
  <xr:revisionPtr revIDLastSave="0" documentId="13_ncr:1_{9022791A-1C98-43CF-AA1D-98827BE7B782}" xr6:coauthVersionLast="45" xr6:coauthVersionMax="45" xr10:uidLastSave="{00000000-0000-0000-0000-000000000000}"/>
  <bookViews>
    <workbookView xWindow="-110" yWindow="-110" windowWidth="19420" windowHeight="10560" xr2:uid="{00000000-000D-0000-FFFF-FFFF00000000}"/>
  </bookViews>
  <sheets>
    <sheet name="Dubbelzoutontzuring" sheetId="4" r:id="rId1"/>
    <sheet name="Handleiding" sheetId="8"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1" i="4" l="1"/>
  <c r="B12" i="4" l="1"/>
  <c r="B5" i="4"/>
  <c r="B13" i="4" s="1"/>
  <c r="B16" i="4" l="1"/>
  <c r="B14" i="4"/>
  <c r="B17" i="4" s="1"/>
</calcChain>
</file>

<file path=xl/sharedStrings.xml><?xml version="1.0" encoding="utf-8"?>
<sst xmlns="http://schemas.openxmlformats.org/spreadsheetml/2006/main" count="53" uniqueCount="47">
  <si>
    <t>Verwijderen [gram / liter]</t>
  </si>
  <si>
    <t xml:space="preserve"> g/L</t>
  </si>
  <si>
    <t xml:space="preserve"> L</t>
  </si>
  <si>
    <t>Gemeten zuurgehalte</t>
  </si>
  <si>
    <t>Gewenste zuurgehalte</t>
  </si>
  <si>
    <t>Hoeveelheid most</t>
  </si>
  <si>
    <t>Totaal te verwijderen zuur</t>
  </si>
  <si>
    <t xml:space="preserve"> gram</t>
  </si>
  <si>
    <t xml:space="preserve"> g</t>
  </si>
  <si>
    <t>Totale hoeveelheid zuur aanwezig</t>
  </si>
  <si>
    <r>
      <t>Daarvoor benodigd CaCO</t>
    </r>
    <r>
      <rPr>
        <vertAlign val="subscript"/>
        <sz val="10"/>
        <rFont val="Arial"/>
        <family val="2"/>
      </rPr>
      <t>3</t>
    </r>
  </si>
  <si>
    <t>Dubbelzoutontzuring MOST en WIJN</t>
  </si>
  <si>
    <t>Hoeveelheid  benodigd restzuur in wijndeel dat</t>
  </si>
  <si>
    <t>vrijwel volledig ontzuurd wordt</t>
  </si>
  <si>
    <t>Vrijwel volledig ontzuren</t>
  </si>
  <si>
    <t>met</t>
  </si>
  <si>
    <r>
      <t xml:space="preserve">  Met calciumcarbonaat CaCO</t>
    </r>
    <r>
      <rPr>
        <b/>
        <vertAlign val="subscript"/>
        <sz val="10"/>
        <rFont val="Arial"/>
        <family val="2"/>
      </rPr>
      <t>3</t>
    </r>
    <r>
      <rPr>
        <b/>
        <sz val="10"/>
        <rFont val="Arial"/>
        <family val="2"/>
      </rPr>
      <t xml:space="preserve"> (verwijdert appelzuur en wijnsteenzuur)</t>
    </r>
  </si>
  <si>
    <t xml:space="preserve">  Gemeten totaalzuur in equivalenten wijnsteenzuur</t>
  </si>
  <si>
    <t xml:space="preserve">  In verband met smaak en bescherming van de most of wijn wordt aanbevolen om bij</t>
  </si>
  <si>
    <r>
      <t xml:space="preserve">  Voor ontzuren van 1 gram zuur/liter is 0,67 gram CaCO</t>
    </r>
    <r>
      <rPr>
        <vertAlign val="subscript"/>
        <sz val="10"/>
        <rFont val="Arial"/>
        <family val="2"/>
      </rPr>
      <t>3</t>
    </r>
    <r>
      <rPr>
        <sz val="10"/>
        <rFont val="Arial"/>
        <family val="2"/>
      </rPr>
      <t xml:space="preserve"> nodig</t>
    </r>
  </si>
  <si>
    <r>
      <t xml:space="preserve">  zuivere CaCO</t>
    </r>
    <r>
      <rPr>
        <vertAlign val="subscript"/>
        <sz val="10"/>
        <rFont val="Arial"/>
        <family val="2"/>
      </rPr>
      <t xml:space="preserve">3 </t>
    </r>
    <r>
      <rPr>
        <sz val="10"/>
        <rFont val="Arial"/>
        <family val="2"/>
      </rPr>
      <t>(Acidex, Neo-Anticid of Sihadex)</t>
    </r>
  </si>
  <si>
    <t>© Siem Zwaard 2020</t>
  </si>
  <si>
    <r>
      <t xml:space="preserve">  bij dubbelzoutontzuring van wijn </t>
    </r>
    <r>
      <rPr>
        <b/>
        <sz val="10"/>
        <rFont val="Arial"/>
        <family val="2"/>
      </rPr>
      <t>3</t>
    </r>
    <r>
      <rPr>
        <sz val="10"/>
        <rFont val="Arial"/>
        <family val="2"/>
      </rPr>
      <t xml:space="preserve"> gram zuur per liter</t>
    </r>
  </si>
  <si>
    <t xml:space="preserve">  waarmee vrijwel volledig ontzuurd wordt; en</t>
  </si>
  <si>
    <r>
      <t xml:space="preserve">  dubbelzoutontzuring van most </t>
    </r>
    <r>
      <rPr>
        <b/>
        <sz val="10"/>
        <rFont val="Arial"/>
        <family val="2"/>
      </rPr>
      <t>2</t>
    </r>
    <r>
      <rPr>
        <sz val="10"/>
        <rFont val="Arial"/>
        <family val="2"/>
      </rPr>
      <t xml:space="preserve"> gram zuur per liter over te houden in het wijndeel</t>
    </r>
  </si>
  <si>
    <t>Door toevoegen van zuiver calciumcarbonaat (CaCO3) worden gelijke hoeveelheden wijnsteenzuur en appelzuur gebonden. Het is aan te bevelen om voldoende wijnsteenzuur over te houden in verband met de smaak.</t>
  </si>
  <si>
    <t>Voordelen ten opzichte van gewone ontzuring:</t>
  </si>
  <si>
    <t xml:space="preserve"> - Wanneer in een oogstjaar veel zuur aanwezig is, kan meer zuur verwijderd worden</t>
  </si>
  <si>
    <t xml:space="preserve"> - Wanneer relatief weining wijnsteenzuur aanwezig is en toch ontzuurd moet worden</t>
  </si>
  <si>
    <t>De neerslag van het dubbelzout (Ca-Malaat-Tartraat) vindt alleen plaats bij een pH die hoger is dan 4,5.</t>
  </si>
  <si>
    <r>
      <t>Daarom wordt altijd most aan het CaCO</t>
    </r>
    <r>
      <rPr>
        <vertAlign val="subscript"/>
        <sz val="10"/>
        <rFont val="Arial"/>
        <family val="2"/>
      </rPr>
      <t>3</t>
    </r>
    <r>
      <rPr>
        <sz val="10"/>
        <rFont val="Arial"/>
        <family val="2"/>
      </rPr>
      <t xml:space="preserve"> toegevoegd, en niet andersom.</t>
    </r>
  </si>
  <si>
    <t>De benodigde most wordt onder stevig roeren aan de kalk toegevoegd. Daarom is een roerblad nodig, dat daarvoor sterk genoeg is.</t>
  </si>
  <si>
    <t>In een lege container wordt de uitgerekende hoeveelheid kalk gedaan.</t>
  </si>
  <si>
    <t>Daar wordt 10% van de benodigde hoeveelheid most onder stevig roeren aan toegevoegd.</t>
  </si>
  <si>
    <t>Er ontstaan een deegachtig mengsel, waarin zich de dubbelzout kristallen vormen. Die vormen ook de kristallisatiekernen voor de rest van het dubbelzout.</t>
  </si>
  <si>
    <t>Dubbelzout ontzuring kan worden toegepast in het moststadium of bij (jonge) wijn.</t>
  </si>
  <si>
    <t>Binnen minstens een kwartier wordt vervolgens de rest van de most onder stevig roeren toegevoegd. Het roeren is ook  nodig om het koolzuurgas dat ontstaat uit het mengsel te verwijderen. Door verwijderen van het koolzuurgas verhoogt de pH, waardoor de vorming van dubbelzout wordt bevorderd.</t>
  </si>
  <si>
    <t>Nadat alle most is toegevoegd: Blijven roeren totdat geen koolzuurgas meer gevormd wordt. Dat is het best te controleren door met het mengsel een glas te vullen, omdat op het mengsel meestal een flinke schuimlaag is ontstaan.</t>
  </si>
  <si>
    <t>Hierna wordt de schuimmassa gefilterd met een grof filter (kiezelgoerplaat).</t>
  </si>
  <si>
    <t>Het ontzuurde mengsel wordt nu zo snel mogelijk bij het niet-ontzuurde deel van de most of wijn gedaan. Wacht daar niet mee, want het ontzuurde mengsel is voor zuurstof en micro-organismen kwetsbaar door een hoge pH.</t>
  </si>
  <si>
    <t>In geen geval mogen kristallen uit het ontzuurde deel van de most of wijn terecht komen in de niet-ontzuurde most of wijn. De gevormde kristallen zouden weer opgelost kunnen worden (ongeving met een lagere pH!). Pas na lange tijd zullen ze weer als kristallen neerslan, maar dan als wijnzteenzuurkristallen. En dat wilden we nu juist vermijden met een dubbelzoutontzuring.</t>
  </si>
  <si>
    <t>NB: Als niet most maar jonge wijn op deze wijze ontzuurd wordt, moet het sulfietgehalte gecontroleerd worden. Met een dubbelzoutontzuring verdwijnt een deel daarvan.</t>
  </si>
  <si>
    <t>Na de hierboven beschreven werkwijze zal in de most of wijn in de loop van de daar op volgende weken alsnog weer een kleine hoeveelheid dubbelzout ontstaan. Die wordt na de fermentatie bij de eerste hevelbeurt met de gist mee afgeheveld.</t>
  </si>
  <si>
    <r>
      <t>Hoeveel most moet worden toegevoegd aan de kalk , het CaCO</t>
    </r>
    <r>
      <rPr>
        <vertAlign val="subscript"/>
        <sz val="10"/>
        <rFont val="Arial"/>
        <family val="2"/>
      </rPr>
      <t>3,</t>
    </r>
    <r>
      <rPr>
        <sz val="10"/>
        <rFont val="Arial"/>
        <family val="2"/>
      </rPr>
      <t xml:space="preserve"> is op het andere werkblad te berekenen.</t>
    </r>
  </si>
  <si>
    <t>Handleiding dubbelzout ontzuring most en wijn                                                          © Siem Zwaard 2020</t>
  </si>
  <si>
    <t>W</t>
  </si>
  <si>
    <t>Werkwijze: Zie de handleiding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</si>
</sst>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7" x14ac:knownFonts="1">
    <font>
      <sz val="10"/>
      <name val="Arial"/>
    </font>
    <font>
      <vertAlign val="subscript"/>
      <sz val="10"/>
      <name val="Arial"/>
      <family val="2"/>
    </font>
    <font>
      <sz val="10"/>
      <name val="Arial"/>
      <family val="2"/>
    </font>
    <font>
      <b/>
      <sz val="10"/>
      <name val="Arial"/>
      <family val="2"/>
    </font>
    <font>
      <b/>
      <vertAlign val="subscript"/>
      <sz val="10"/>
      <name val="Arial"/>
      <family val="2"/>
    </font>
    <font>
      <sz val="10"/>
      <color theme="0"/>
      <name val="Arial"/>
      <family val="2"/>
    </font>
    <font>
      <sz val="9"/>
      <name val="Arial"/>
      <family val="2"/>
    </font>
  </fonts>
  <fills count="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2" fillId="0" borderId="0"/>
  </cellStyleXfs>
  <cellXfs count="26">
    <xf numFmtId="0" fontId="0" fillId="0" borderId="0" xfId="0"/>
    <xf numFmtId="0" fontId="2" fillId="2" borderId="0" xfId="1" applyFill="1" applyAlignment="1" applyProtection="1">
      <alignment wrapText="1"/>
      <protection hidden="1"/>
    </xf>
    <xf numFmtId="0" fontId="3" fillId="2" borderId="0" xfId="1" applyFont="1" applyFill="1" applyAlignment="1" applyProtection="1">
      <alignment wrapText="1"/>
      <protection hidden="1"/>
    </xf>
    <xf numFmtId="0" fontId="2" fillId="2" borderId="0" xfId="0" applyFont="1" applyFill="1" applyProtection="1">
      <protection hidden="1"/>
    </xf>
    <xf numFmtId="0" fontId="0" fillId="2" borderId="0" xfId="0" applyFill="1" applyProtection="1">
      <protection hidden="1"/>
    </xf>
    <xf numFmtId="0" fontId="3" fillId="2" borderId="0" xfId="0" applyFont="1" applyFill="1" applyAlignment="1" applyProtection="1">
      <alignment horizontal="right"/>
      <protection hidden="1"/>
    </xf>
    <xf numFmtId="0" fontId="3" fillId="2" borderId="0" xfId="0" applyFont="1" applyFill="1" applyProtection="1">
      <protection hidden="1"/>
    </xf>
    <xf numFmtId="0" fontId="0" fillId="2" borderId="0" xfId="0" applyFill="1" applyAlignment="1" applyProtection="1">
      <alignment horizontal="right"/>
      <protection hidden="1"/>
    </xf>
    <xf numFmtId="0" fontId="2" fillId="2" borderId="0" xfId="0" applyFont="1" applyFill="1" applyAlignment="1" applyProtection="1">
      <alignment horizontal="right"/>
      <protection hidden="1"/>
    </xf>
    <xf numFmtId="0" fontId="0" fillId="2" borderId="0" xfId="0" applyFont="1" applyFill="1" applyAlignment="1" applyProtection="1">
      <alignment horizontal="right"/>
      <protection hidden="1"/>
    </xf>
    <xf numFmtId="0" fontId="2" fillId="2" borderId="0" xfId="0" applyFont="1" applyFill="1" applyAlignment="1" applyProtection="1">
      <alignment horizontal="left"/>
      <protection hidden="1"/>
    </xf>
    <xf numFmtId="164" fontId="0" fillId="2" borderId="0" xfId="0" applyNumberFormat="1" applyFill="1" applyProtection="1">
      <protection hidden="1"/>
    </xf>
    <xf numFmtId="164" fontId="0" fillId="3" borderId="1" xfId="0" applyNumberFormat="1" applyFill="1" applyBorder="1" applyProtection="1">
      <protection locked="0"/>
    </xf>
    <xf numFmtId="3" fontId="0" fillId="3" borderId="1" xfId="0" applyNumberFormat="1" applyFill="1" applyBorder="1" applyProtection="1">
      <protection locked="0"/>
    </xf>
    <xf numFmtId="165" fontId="3" fillId="2" borderId="2" xfId="0" applyNumberFormat="1" applyFont="1" applyFill="1" applyBorder="1" applyProtection="1">
      <protection hidden="1"/>
    </xf>
    <xf numFmtId="0" fontId="3" fillId="2" borderId="3" xfId="0" applyFont="1" applyFill="1" applyBorder="1" applyProtection="1">
      <protection hidden="1"/>
    </xf>
    <xf numFmtId="0" fontId="3" fillId="2" borderId="4" xfId="0" applyFont="1" applyFill="1" applyBorder="1" applyProtection="1">
      <protection hidden="1"/>
    </xf>
    <xf numFmtId="0" fontId="3" fillId="2" borderId="5" xfId="0" applyFont="1" applyFill="1" applyBorder="1" applyProtection="1">
      <protection hidden="1"/>
    </xf>
    <xf numFmtId="0" fontId="5" fillId="2" borderId="0" xfId="0" applyFont="1" applyFill="1" applyAlignment="1" applyProtection="1">
      <alignment horizontal="right"/>
      <protection hidden="1"/>
    </xf>
    <xf numFmtId="164" fontId="5" fillId="2" borderId="0" xfId="0" applyNumberFormat="1" applyFont="1" applyFill="1" applyProtection="1">
      <protection hidden="1"/>
    </xf>
    <xf numFmtId="0" fontId="5" fillId="2" borderId="0" xfId="0" applyFont="1" applyFill="1" applyProtection="1">
      <protection hidden="1"/>
    </xf>
    <xf numFmtId="0" fontId="3" fillId="2" borderId="0" xfId="0" applyFont="1" applyFill="1" applyBorder="1" applyProtection="1">
      <protection hidden="1"/>
    </xf>
    <xf numFmtId="165" fontId="3" fillId="2" borderId="0" xfId="0" applyNumberFormat="1" applyFont="1" applyFill="1" applyBorder="1" applyProtection="1">
      <protection hidden="1"/>
    </xf>
    <xf numFmtId="0" fontId="2" fillId="2" borderId="0" xfId="1" applyFill="1" applyAlignment="1" applyProtection="1">
      <alignment horizontal="center" wrapText="1"/>
      <protection hidden="1"/>
    </xf>
    <xf numFmtId="0" fontId="6" fillId="4" borderId="6" xfId="0" applyFont="1" applyFill="1" applyBorder="1" applyAlignment="1" applyProtection="1">
      <alignment horizontal="right"/>
      <protection hidden="1"/>
    </xf>
    <xf numFmtId="0" fontId="6" fillId="4" borderId="7" xfId="0" applyFont="1" applyFill="1" applyBorder="1" applyAlignment="1" applyProtection="1">
      <alignment horizontal="right"/>
      <protection hidden="1"/>
    </xf>
  </cellXfs>
  <cellStyles count="2">
    <cellStyle name="Standaard" xfId="0" builtinId="0"/>
    <cellStyle name="Standaard 2" xfId="1" xr:uid="{EFBA0771-3A01-47B8-8FE4-748973DEC56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1"/>
  <sheetViews>
    <sheetView tabSelected="1" workbookViewId="0">
      <selection activeCell="B3" sqref="B3"/>
    </sheetView>
  </sheetViews>
  <sheetFormatPr defaultRowHeight="12.5" x14ac:dyDescent="0.25"/>
  <cols>
    <col min="1" max="1" width="43.26953125" style="4" customWidth="1"/>
    <col min="2" max="2" width="8.08984375" style="4" customWidth="1"/>
    <col min="3" max="3" width="5.81640625" style="4" customWidth="1"/>
    <col min="4" max="4" width="49.81640625" style="4" customWidth="1"/>
    <col min="5" max="5" width="5.7265625" style="4" customWidth="1"/>
    <col min="6" max="6" width="11.453125" style="4" customWidth="1"/>
    <col min="7" max="16384" width="8.7265625" style="4"/>
  </cols>
  <sheetData>
    <row r="1" spans="1:4" x14ac:dyDescent="0.25">
      <c r="A1" s="3"/>
    </row>
    <row r="2" spans="1:4" ht="15" x14ac:dyDescent="0.4">
      <c r="A2" s="5" t="s">
        <v>11</v>
      </c>
      <c r="D2" s="6" t="s">
        <v>16</v>
      </c>
    </row>
    <row r="3" spans="1:4" x14ac:dyDescent="0.25">
      <c r="A3" s="7" t="s">
        <v>3</v>
      </c>
      <c r="B3" s="12">
        <v>12</v>
      </c>
      <c r="C3" s="4" t="s">
        <v>1</v>
      </c>
      <c r="D3" s="3" t="s">
        <v>17</v>
      </c>
    </row>
    <row r="4" spans="1:4" x14ac:dyDescent="0.25">
      <c r="A4" s="7" t="s">
        <v>4</v>
      </c>
      <c r="B4" s="12">
        <v>8</v>
      </c>
      <c r="C4" s="4" t="s">
        <v>1</v>
      </c>
    </row>
    <row r="5" spans="1:4" x14ac:dyDescent="0.25">
      <c r="A5" s="7" t="s">
        <v>0</v>
      </c>
      <c r="B5" s="11">
        <f>B3-B4</f>
        <v>4</v>
      </c>
      <c r="C5" s="4" t="s">
        <v>1</v>
      </c>
    </row>
    <row r="6" spans="1:4" x14ac:dyDescent="0.25">
      <c r="A6" s="7"/>
      <c r="B6" s="11"/>
    </row>
    <row r="7" spans="1:4" x14ac:dyDescent="0.25">
      <c r="A7" s="8" t="s">
        <v>12</v>
      </c>
      <c r="D7" s="3" t="s">
        <v>18</v>
      </c>
    </row>
    <row r="8" spans="1:4" ht="13" x14ac:dyDescent="0.3">
      <c r="A8" s="8" t="s">
        <v>13</v>
      </c>
      <c r="B8" s="13">
        <v>3</v>
      </c>
      <c r="D8" s="3" t="s">
        <v>24</v>
      </c>
    </row>
    <row r="9" spans="1:4" x14ac:dyDescent="0.25">
      <c r="A9" s="8"/>
      <c r="D9" s="3" t="s">
        <v>23</v>
      </c>
    </row>
    <row r="10" spans="1:4" ht="13" x14ac:dyDescent="0.3">
      <c r="A10" s="8"/>
      <c r="D10" s="3" t="s">
        <v>22</v>
      </c>
    </row>
    <row r="11" spans="1:4" x14ac:dyDescent="0.25">
      <c r="A11" s="7" t="s">
        <v>5</v>
      </c>
      <c r="B11" s="12">
        <v>1100</v>
      </c>
      <c r="C11" s="4" t="s">
        <v>2</v>
      </c>
    </row>
    <row r="12" spans="1:4" x14ac:dyDescent="0.25">
      <c r="A12" s="8" t="s">
        <v>9</v>
      </c>
      <c r="B12" s="4">
        <f>B3*B11</f>
        <v>13200</v>
      </c>
      <c r="C12" s="4" t="s">
        <v>8</v>
      </c>
    </row>
    <row r="13" spans="1:4" x14ac:dyDescent="0.25">
      <c r="A13" s="7" t="s">
        <v>6</v>
      </c>
      <c r="B13" s="4">
        <f>B5*B11</f>
        <v>4400</v>
      </c>
      <c r="C13" s="4" t="s">
        <v>8</v>
      </c>
    </row>
    <row r="14" spans="1:4" ht="15.5" x14ac:dyDescent="0.4">
      <c r="A14" s="8" t="s">
        <v>10</v>
      </c>
      <c r="B14" s="4">
        <f>B13*0.67</f>
        <v>2948</v>
      </c>
      <c r="C14" s="4" t="s">
        <v>8</v>
      </c>
      <c r="D14" s="3" t="s">
        <v>19</v>
      </c>
    </row>
    <row r="15" spans="1:4" x14ac:dyDescent="0.25">
      <c r="A15" s="8"/>
      <c r="D15" s="3"/>
    </row>
    <row r="16" spans="1:4" ht="13" x14ac:dyDescent="0.3">
      <c r="A16" s="8" t="s">
        <v>14</v>
      </c>
      <c r="B16" s="14">
        <f>B13/B21</f>
        <v>488.88888888888891</v>
      </c>
      <c r="C16" s="15" t="s">
        <v>2</v>
      </c>
    </row>
    <row r="17" spans="1:6" ht="15.5" x14ac:dyDescent="0.4">
      <c r="A17" s="8" t="s">
        <v>15</v>
      </c>
      <c r="B17" s="16">
        <f>B14</f>
        <v>2948</v>
      </c>
      <c r="C17" s="17" t="s">
        <v>7</v>
      </c>
      <c r="D17" s="3" t="s">
        <v>20</v>
      </c>
    </row>
    <row r="18" spans="1:6" ht="13" x14ac:dyDescent="0.3">
      <c r="A18" s="18" t="s">
        <v>45</v>
      </c>
      <c r="B18" s="22"/>
      <c r="C18" s="21"/>
    </row>
    <row r="19" spans="1:6" ht="13" x14ac:dyDescent="0.3">
      <c r="A19" s="5" t="s">
        <v>46</v>
      </c>
      <c r="E19" s="24" t="s">
        <v>21</v>
      </c>
      <c r="F19" s="25"/>
    </row>
    <row r="20" spans="1:6" x14ac:dyDescent="0.25">
      <c r="A20" s="9"/>
      <c r="C20" s="3"/>
      <c r="D20" s="10"/>
    </row>
    <row r="21" spans="1:6" x14ac:dyDescent="0.25">
      <c r="B21" s="19">
        <f>B3-B8</f>
        <v>9</v>
      </c>
      <c r="C21" s="20" t="s">
        <v>1</v>
      </c>
    </row>
  </sheetData>
  <sheetProtection algorithmName="SHA-512" hashValue="Eo8ZGpk7ZUoCixpyBVONX3uESzWIGW/s1tmbSIq+fsls5Hn0mQifp3ahtOF+Fj/k0lBU2+s17XqAFx7FgjbEPQ==" saltValue="PsE/LB8KE9ctVcNCAyqigw==" spinCount="100000" sheet="1" objects="1" scenarios="1" selectLockedCells="1"/>
  <mergeCells count="1">
    <mergeCell ref="E19:F19"/>
  </mergeCell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38648-BD11-42F3-8E38-97CE15D20259}">
  <dimension ref="B2:B30"/>
  <sheetViews>
    <sheetView workbookViewId="0">
      <selection activeCell="B1" sqref="B1"/>
    </sheetView>
  </sheetViews>
  <sheetFormatPr defaultRowHeight="12.5" x14ac:dyDescent="0.25"/>
  <cols>
    <col min="1" max="1" width="2.6328125" style="1" customWidth="1"/>
    <col min="2" max="2" width="95.36328125" style="1" customWidth="1"/>
    <col min="3" max="16384" width="8.7265625" style="1"/>
  </cols>
  <sheetData>
    <row r="2" spans="2:2" ht="13" x14ac:dyDescent="0.3">
      <c r="B2" s="2" t="s">
        <v>44</v>
      </c>
    </row>
    <row r="4" spans="2:2" x14ac:dyDescent="0.25">
      <c r="B4" s="1" t="s">
        <v>35</v>
      </c>
    </row>
    <row r="5" spans="2:2" ht="25" x14ac:dyDescent="0.25">
      <c r="B5" s="1" t="s">
        <v>25</v>
      </c>
    </row>
    <row r="7" spans="2:2" x14ac:dyDescent="0.25">
      <c r="B7" s="1" t="s">
        <v>26</v>
      </c>
    </row>
    <row r="8" spans="2:2" x14ac:dyDescent="0.25">
      <c r="B8" s="1" t="s">
        <v>27</v>
      </c>
    </row>
    <row r="9" spans="2:2" x14ac:dyDescent="0.25">
      <c r="B9" s="1" t="s">
        <v>28</v>
      </c>
    </row>
    <row r="11" spans="2:2" x14ac:dyDescent="0.25">
      <c r="B11" s="1" t="s">
        <v>29</v>
      </c>
    </row>
    <row r="12" spans="2:2" ht="15.5" x14ac:dyDescent="0.4">
      <c r="B12" s="1" t="s">
        <v>30</v>
      </c>
    </row>
    <row r="14" spans="2:2" ht="15.5" x14ac:dyDescent="0.4">
      <c r="B14" s="1" t="s">
        <v>43</v>
      </c>
    </row>
    <row r="16" spans="2:2" ht="25" x14ac:dyDescent="0.25">
      <c r="B16" s="1" t="s">
        <v>31</v>
      </c>
    </row>
    <row r="17" spans="2:2" x14ac:dyDescent="0.25">
      <c r="B17" s="1" t="s">
        <v>32</v>
      </c>
    </row>
    <row r="18" spans="2:2" x14ac:dyDescent="0.25">
      <c r="B18" s="1" t="s">
        <v>33</v>
      </c>
    </row>
    <row r="19" spans="2:2" ht="25" x14ac:dyDescent="0.25">
      <c r="B19" s="1" t="s">
        <v>34</v>
      </c>
    </row>
    <row r="20" spans="2:2" ht="37.5" x14ac:dyDescent="0.25">
      <c r="B20" s="1" t="s">
        <v>36</v>
      </c>
    </row>
    <row r="21" spans="2:2" ht="37.5" x14ac:dyDescent="0.25">
      <c r="B21" s="1" t="s">
        <v>37</v>
      </c>
    </row>
    <row r="22" spans="2:2" x14ac:dyDescent="0.25">
      <c r="B22" s="1" t="s">
        <v>38</v>
      </c>
    </row>
    <row r="24" spans="2:2" ht="25" x14ac:dyDescent="0.25">
      <c r="B24" s="1" t="s">
        <v>39</v>
      </c>
    </row>
    <row r="25" spans="2:2" ht="50" x14ac:dyDescent="0.25">
      <c r="B25" s="1" t="s">
        <v>40</v>
      </c>
    </row>
    <row r="27" spans="2:2" ht="25" x14ac:dyDescent="0.25">
      <c r="B27" s="1" t="s">
        <v>41</v>
      </c>
    </row>
    <row r="29" spans="2:2" ht="37.5" x14ac:dyDescent="0.25">
      <c r="B29" s="1" t="s">
        <v>42</v>
      </c>
    </row>
    <row r="30" spans="2:2" x14ac:dyDescent="0.25">
      <c r="B30" s="23"/>
    </row>
  </sheetData>
  <sheetProtection algorithmName="SHA-512" hashValue="N2oxUu2wVx12JHzl3WAMh0H4LvbnOB1ORtY/q7uckYoiCw0/R9FhzbY+qiFc+bdAz2mQy01pFF7+has3y6MKPg==" saltValue="VuQdyipWgIIv58eKIDuGvw==" spinCount="100000"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Dubbelzoutontzuring</vt:lpstr>
      <vt:lpstr>Handleiding</vt:lpstr>
    </vt:vector>
  </TitlesOfParts>
  <Company>Rubinus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SiemZwaard</dc:creator>
  <cp:lastModifiedBy>Siem Zwaard</cp:lastModifiedBy>
  <dcterms:created xsi:type="dcterms:W3CDTF">2011-10-17T10:20:41Z</dcterms:created>
  <dcterms:modified xsi:type="dcterms:W3CDTF">2020-09-28T13:16:42Z</dcterms:modified>
</cp:coreProperties>
</file>